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AC107CD6-6442-4362-A04E-D0EAB0E07353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<sst xmlns="http://schemas.openxmlformats.org/spreadsheetml/2006/main" count="128" uniqueCount="125">
  <si>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</si>
  <si>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</si>
  <si>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</si>
  <si>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</si>
  <si>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</si>
  <si>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</si>
  <si>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</si>
  <si>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</si>
  <si>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</si>
  <si>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</si>
  <si>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</si>
  <si>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</si>
  <si>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</si>
  <si>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</si>
  <si>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</si>
  <si>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</si>
  <si>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</si>
  <si>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</si>
  <si>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</si>
  <si>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</si>
  <si>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</si>
  <si>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</si>
  <si>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</si>
  <si>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</si>
  <si>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</si>
  <si>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</si>
  <si>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</si>
  <si>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</si>
  <si>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</si>
  <si>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</si>
  <si>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</si>
  <si>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</si>
  <si>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</si>
  <si>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</si>
  <si>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</si>
  <si>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</si>
  <si>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</si>
  <si>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</si>
  <si>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</si>
  <si>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</si>
  <si>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</si>
  <si>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</si>
  <si>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</si>
  <si>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</si>
  <si>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</si>
  <si>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</si>
  <si>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</si>
  <si>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</si>
  <si>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</si>
  <si>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</si>
  <si>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</si>
  <si>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</si>
  <si>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</si>
  <si>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</si>
  <si>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</si>
  <si>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</si>
  <si>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</si>
  <si>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</si>
  <si>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</si>
  <si>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</si>
  <si>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</si>
  <si>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</si>
  <si>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</si>
  <si>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</si>
  <si>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</si>
  <si>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</si>
  <si>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</si>
  <si>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</si>
  <si>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</si>
  <si>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</si>
  <si>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</si>
  <si>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</si>
  <si>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</si>
  <si>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</si>
  <si>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</si>
  <si>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</si>
  <si>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</si>
  <si>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</si>
  <si>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</si>
  <si>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</si>
  <si>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</si>
  <si>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</si>
  <si>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</si>
  <si>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</si>
  <si>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</si>
  <si>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</si>
  <si>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</si>
  <si>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</si>
  <si>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</si>
  <si>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</si>
  <si>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</si>
  <si>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</si>
  <si>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</si>
  <si>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</si>
  <si>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</si>
  <si>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</si>
  <si>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</si>
  <si>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</si>
  <si>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</si>
  <si>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</si>
  <si>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</si>
  <si>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</si>
  <si>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</si>
  <si>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</si>
  <si>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</si>
  <si>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</si>
  <si>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</si>
  <si>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</si>
  <si>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</si>
  <si>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</si>
  <si>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</si>
  <si>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</si>
  <si>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</si>
  <si>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</si>
  <si>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</si>
  <si>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</si>
  <si>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</si>
  <si>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</si>
  <si>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</si>
  <si>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</si>
  <si>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</si>
  <si>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</si>
  <si>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31 de marzo de 2025 y al 31 de diciembre de 2024 (b)</t>
  </si>
  <si>
    <t>2025 (d)</t>
  </si>
  <si>
    <t>31 de diciembre de 2024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</si>
</sst>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8" zoomScale="90" zoomScaleNormal="90" workbookViewId="0">
      <selection activeCell="D69" sqref="D69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82919666.739999995</v>
      </c>
      <c r="D9" s="18">
        <f>SUM(D10:D16)</f>
        <v>37016363.189999998</v>
      </c>
      <c r="E9" s="10" t="s">
        <v>9</v>
      </c>
      <c r="F9" s="18">
        <f>SUM(F10:F18)</f>
        <v>4749555.4800000004</v>
      </c>
      <c r="G9" s="18">
        <f>SUM(G10:G18)</f>
        <v>1811006.19</v>
      </c>
    </row>
    <row r="10" spans="2:8" x14ac:dyDescent="0.3">
      <c r="B10" s="11" t="s">
        <v>10</v>
      </c>
      <c r="C10" s="24">
        <v>84000</v>
      </c>
      <c r="D10" s="24">
        <v>0</v>
      </c>
      <c r="E10" s="12" t="s">
        <v>11</v>
      </c>
      <c r="F10" s="24">
        <v>378053.97</v>
      </c>
      <c r="G10" s="24">
        <v>352757.47</v>
      </c>
    </row>
    <row r="11" spans="2:8" x14ac:dyDescent="0.3">
      <c r="B11" s="11" t="s">
        <v>12</v>
      </c>
      <c r="C11" s="24">
        <v>82599411.739999995</v>
      </c>
      <c r="D11" s="24">
        <v>36780108.189999998</v>
      </c>
      <c r="E11" s="12" t="s">
        <v>13</v>
      </c>
      <c r="F11" s="24">
        <v>1091386.17</v>
      </c>
      <c r="G11" s="24">
        <v>372693.91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687791.66</v>
      </c>
      <c r="G14" s="24">
        <v>196649.42</v>
      </c>
    </row>
    <row r="15" spans="2:8" ht="23.6" x14ac:dyDescent="0.3">
      <c r="B15" s="11" t="s">
        <v>20</v>
      </c>
      <c r="C15" s="24">
        <v>236255</v>
      </c>
      <c r="D15" s="24">
        <v>236255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0</v>
      </c>
      <c r="D16" s="24">
        <v>0</v>
      </c>
      <c r="E16" s="12" t="s">
        <v>23</v>
      </c>
      <c r="F16" s="24">
        <v>477118.79</v>
      </c>
      <c r="G16" s="24">
        <v>476202.09</v>
      </c>
    </row>
    <row r="17" spans="2:7" ht="23.6" x14ac:dyDescent="0.3">
      <c r="B17" s="9" t="s">
        <v>24</v>
      </c>
      <c r="C17" s="18">
        <f>SUM(C18:C24)</f>
        <v>786289.19</v>
      </c>
      <c r="D17" s="18">
        <f>SUM(D18:D24)</f>
        <v>124322.34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2115204.89</v>
      </c>
      <c r="G18" s="24">
        <v>412703.3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786261.19</v>
      </c>
      <c r="D20" s="24">
        <v>124294.34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0</v>
      </c>
      <c r="D25" s="18">
        <f>SUM(D26:D30)</f>
        <v>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0</v>
      </c>
      <c r="D27" s="24">
        <v>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83705955.929999992</v>
      </c>
      <c r="D47" s="18">
        <f>SUM(D41,D38,D37,D31,D25,D17,D9)</f>
        <v>37140685.530000001</v>
      </c>
      <c r="E47" s="5" t="s">
        <v>83</v>
      </c>
      <c r="F47" s="18">
        <f>SUM(F42,F38,F31,F27,F26,F23,F19,F9)</f>
        <v>4749555.4800000004</v>
      </c>
      <c r="G47" s="18">
        <f>SUM(G42,G38,G31,G27,G26,G23,G19,G9)</f>
        <v>1811006.19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29477941.77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40244280.390000001</v>
      </c>
      <c r="D53" s="24">
        <v>39818757.609999999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2903261.25</v>
      </c>
      <c r="D54" s="24">
        <v>2882218.14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4749555.4800000004</v>
      </c>
      <c r="G59" s="18">
        <f>SUM(G47,G57)</f>
        <v>1811006.19</v>
      </c>
    </row>
    <row r="60" spans="2:7" ht="23.6" x14ac:dyDescent="0.3">
      <c r="B60" s="3" t="s">
        <v>103</v>
      </c>
      <c r="C60" s="18">
        <f>SUM(C50:C58)</f>
        <v>72625483.409999996</v>
      </c>
      <c r="D60" s="18">
        <f>SUM(D50:D58)</f>
        <v>72178917.519999996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156331439.33999997</v>
      </c>
      <c r="D62" s="18">
        <f>SUM(D47,D60)</f>
        <v>109319603.05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151427585.45999998</v>
      </c>
      <c r="G68" s="18">
        <f>SUM(G69:G73)</f>
        <v>107354298.46000001</v>
      </c>
    </row>
    <row r="69" spans="2:7" x14ac:dyDescent="0.3">
      <c r="B69" s="13"/>
      <c r="C69" s="21"/>
      <c r="D69" s="21"/>
      <c r="E69" s="10" t="s">
        <v>111</v>
      </c>
      <c r="F69" s="24">
        <v>43988069.950000003</v>
      </c>
      <c r="G69" s="24">
        <v>-19236959.359999999</v>
      </c>
    </row>
    <row r="70" spans="2:7" x14ac:dyDescent="0.3">
      <c r="B70" s="13"/>
      <c r="C70" s="21"/>
      <c r="D70" s="21"/>
      <c r="E70" s="10" t="s">
        <v>112</v>
      </c>
      <c r="F70" s="24">
        <v>106738829.06</v>
      </c>
      <c r="G70" s="24">
        <v>125975788.42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700686.45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151581883.85999998</v>
      </c>
      <c r="G79" s="18">
        <f>SUM(G63,G68,G75)</f>
        <v>107508596.86000001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156331439.33999997</v>
      </c>
      <c r="G81" s="18">
        <f>SUM(G59,G79)</f>
        <v>109319603.05000001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2025-04-15T22:45:43Z</cp:lastPrinted>
  <dcterms:created xsi:type="dcterms:W3CDTF">2020-01-08T19:54:23Z</dcterms:created>
  <dcterms:modified xsi:type="dcterms:W3CDTF">2025-04-15T22:48:51Z</dcterms:modified>
</cp:coreProperties>
</file>